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6" i="1"/>
  <c r="B96" l="1"/>
  <c r="B82"/>
  <c r="B34"/>
  <c r="B90"/>
  <c r="B55"/>
  <c r="B47"/>
  <c r="B20"/>
  <c r="B98" l="1"/>
  <c r="B37"/>
</calcChain>
</file>

<file path=xl/sharedStrings.xml><?xml version="1.0" encoding="utf-8"?>
<sst xmlns="http://schemas.openxmlformats.org/spreadsheetml/2006/main" count="48" uniqueCount="36">
  <si>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</si>
  <si>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</si>
  <si>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</si>
  <si>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</si>
  <si>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</si>
  <si>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</si>
  <si>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</si>
  <si>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</si>
  <si>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</si>
  <si>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</si>
  <si>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</si>
  <si>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</si>
  <si>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</si>
  <si>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</si>
  <si>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</si>
  <si>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</si>
  <si>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</si>
  <si>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</si>
  <si>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</si>
  <si>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</si>
  <si>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</si>
  <si>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</si>
  <si>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</si>
  <si>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</si>
  <si>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</si>
  <si>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</si>
  <si>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</si>
  <si>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</si>
  <si>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</si>
  <si>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</si>
  <si>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</si>
  <si>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</si>
  <si>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</si>
  <si>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ТЕКУЋЕГ РАЧУНА НА ДАН 11.09.2025.</t>
  </si>
  <si>
    <t>СТАЊЕ - ПРЕДХОДНИ ДАН 02.10.2025.</t>
  </si>
  <si>
    <t>ПОШТА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</si>
</sst>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9"/>
  <sheetViews>
    <sheetView tabSelected="1" topLeftCell="A80" workbookViewId="0">
      <selection activeCell="D66" sqref="D66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34</v>
      </c>
      <c r="B2" s="31">
        <v>1674482.9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>
        <v>2683374.44</v>
      </c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>
        <v>733952.8</v>
      </c>
    </row>
    <row r="16" spans="1:2">
      <c r="A16" s="6" t="s">
        <v>18</v>
      </c>
      <c r="B16" s="7"/>
    </row>
    <row r="17" spans="1:2">
      <c r="A17" s="6" t="s">
        <v>19</v>
      </c>
      <c r="B17" s="7">
        <v>3150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3420477.24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45325.73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>
        <v>109071</v>
      </c>
    </row>
    <row r="29" spans="1:2">
      <c r="A29" s="6" t="s">
        <v>27</v>
      </c>
      <c r="B29" s="7">
        <v>2828638.17</v>
      </c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2983034.9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33</v>
      </c>
      <c r="B37" s="34">
        <f>SUM(B2+B20)-B34</f>
        <v>2111925.2400000007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B50+B51+B52+B53+B54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42825.73</v>
      </c>
    </row>
    <row r="59" spans="1:2">
      <c r="A59" s="10" t="s">
        <v>35</v>
      </c>
      <c r="B59" s="12">
        <v>2500</v>
      </c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10"/>
      <c r="B71" s="12"/>
    </row>
    <row r="72" spans="1:2">
      <c r="A72" s="10"/>
      <c r="B72" s="12"/>
    </row>
    <row r="73" spans="1:2">
      <c r="A73" s="10"/>
      <c r="B73" s="12"/>
    </row>
    <row r="74" spans="1:2">
      <c r="A74" s="10"/>
      <c r="B74" s="12"/>
    </row>
    <row r="75" spans="1:2">
      <c r="A75" s="10"/>
      <c r="B75" s="12"/>
    </row>
    <row r="76" spans="1:2">
      <c r="A76" s="29" t="s">
        <v>2</v>
      </c>
      <c r="B76" s="24">
        <f>B58+B59+B60+B62+B61+B63+B64+B65+B66+B67+B68+B69+B70+B71+B72</f>
        <v>45325.73</v>
      </c>
    </row>
    <row r="77" spans="1:2">
      <c r="A77" s="37"/>
      <c r="B77" s="39"/>
    </row>
    <row r="78" spans="1:2" ht="17.399999999999999">
      <c r="A78" s="51" t="s">
        <v>7</v>
      </c>
      <c r="B78" s="52"/>
    </row>
    <row r="79" spans="1:2">
      <c r="A79" s="18"/>
      <c r="B79" s="12"/>
    </row>
    <row r="80" spans="1:2">
      <c r="A80" s="18"/>
      <c r="B80" s="12"/>
    </row>
    <row r="81" spans="1:2" ht="15" thickBot="1">
      <c r="A81" s="18"/>
      <c r="B81" s="12"/>
    </row>
    <row r="82" spans="1:2">
      <c r="A82" s="53" t="s">
        <v>2</v>
      </c>
      <c r="B82" s="54">
        <f>B79+B80+B81</f>
        <v>0</v>
      </c>
    </row>
    <row r="83" spans="1:2">
      <c r="A83" s="40"/>
      <c r="B83" s="41"/>
    </row>
    <row r="84" spans="1:2" ht="17.399999999999999">
      <c r="A84" s="26" t="s">
        <v>23</v>
      </c>
      <c r="B84" s="27"/>
    </row>
    <row r="85" spans="1:2">
      <c r="A85" s="19"/>
      <c r="B85" s="20"/>
    </row>
    <row r="86" spans="1:2">
      <c r="A86" s="19"/>
      <c r="B86" s="20"/>
    </row>
    <row r="87" spans="1:2">
      <c r="A87" s="19"/>
      <c r="B87" s="20"/>
    </row>
    <row r="88" spans="1:2">
      <c r="A88" s="19"/>
      <c r="B88" s="20"/>
    </row>
    <row r="89" spans="1:2">
      <c r="A89" s="9"/>
      <c r="B89" s="20"/>
    </row>
    <row r="90" spans="1:2">
      <c r="A90" s="30" t="s">
        <v>2</v>
      </c>
      <c r="B90" s="25">
        <f>B85+B86+B87+B88+B89</f>
        <v>0</v>
      </c>
    </row>
    <row r="91" spans="1:2">
      <c r="A91" s="42"/>
      <c r="B91" s="59"/>
    </row>
    <row r="92" spans="1:2" ht="17.399999999999999">
      <c r="A92" s="62" t="s">
        <v>30</v>
      </c>
      <c r="B92" s="61"/>
    </row>
    <row r="93" spans="1:2">
      <c r="A93" s="60"/>
      <c r="B93" s="43"/>
    </row>
    <row r="94" spans="1:2">
      <c r="A94" s="60"/>
      <c r="B94" s="43"/>
    </row>
    <row r="95" spans="1:2">
      <c r="A95" s="60"/>
      <c r="B95" s="43"/>
    </row>
    <row r="96" spans="1:2">
      <c r="A96" s="63" t="s">
        <v>2</v>
      </c>
      <c r="B96" s="64">
        <f>B93+B94+B95+E119</f>
        <v>0</v>
      </c>
    </row>
    <row r="97" spans="1:2">
      <c r="A97" s="42"/>
      <c r="B97" s="58"/>
    </row>
    <row r="98" spans="1:2" ht="21">
      <c r="A98" s="28" t="s">
        <v>2</v>
      </c>
      <c r="B98" s="57">
        <f>B47+B55+B76+B82+B90+B96</f>
        <v>45325.73</v>
      </c>
    </row>
    <row r="114" spans="6:6" ht="19.5" customHeight="1"/>
    <row r="127" spans="6:6">
      <c r="F127" s="9"/>
    </row>
    <row r="128" spans="6:6">
      <c r="F128" s="21"/>
    </row>
    <row r="312" spans="3:6">
      <c r="C312" s="1"/>
    </row>
    <row r="313" spans="3:6">
      <c r="C313" s="1"/>
    </row>
    <row r="314" spans="3:6">
      <c r="C314" s="1"/>
    </row>
    <row r="315" spans="3:6">
      <c r="C315" s="1"/>
    </row>
    <row r="316" spans="3:6">
      <c r="C316" s="1"/>
      <c r="F316" s="13"/>
    </row>
    <row r="317" spans="3:6">
      <c r="C317" s="1"/>
    </row>
    <row r="318" spans="3:6">
      <c r="C318" s="1"/>
    </row>
    <row r="319" spans="3:6">
      <c r="C319" s="1"/>
    </row>
    <row r="320" spans="3:6">
      <c r="C320" s="1"/>
    </row>
    <row r="321" spans="3:3">
      <c r="C321" s="1"/>
    </row>
    <row r="322" spans="3:3" ht="15.75" customHeight="1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  <row r="333" spans="3:3">
      <c r="C333" s="1"/>
    </row>
    <row r="334" spans="3:3">
      <c r="C334" s="1"/>
    </row>
    <row r="335" spans="3:3">
      <c r="C335" s="1"/>
    </row>
    <row r="336" spans="3:3">
      <c r="C336" s="1"/>
    </row>
    <row r="337" spans="3:3">
      <c r="C337" s="1"/>
    </row>
    <row r="338" spans="3:3">
      <c r="C338" s="1"/>
    </row>
    <row r="339" spans="3:3">
      <c r="C339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2025-09-12T06:12:43Z</cp:lastPrinted>
  <dcterms:created xsi:type="dcterms:W3CDTF">2019-02-13T08:34:35Z</dcterms:created>
  <dcterms:modified xsi:type="dcterms:W3CDTF">2025-10-03T06:59:07Z</dcterms:modified>
</cp:coreProperties>
</file>